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etnam 3-Base Master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i val="1"/>
      <color rgb="00475569"/>
      <sz val="9.5"/>
    </font>
    <font>
      <name val="Segoe UI"/>
      <b val="1"/>
      <color rgb="00FFFFFF"/>
      <sz val="10.5"/>
    </font>
    <font>
      <name val="Segoe UI"/>
      <b val="1"/>
      <color rgb="000F172A"/>
      <sz val="9.5"/>
    </font>
    <font>
      <name val="Segoe UI"/>
      <color rgb="001E293B"/>
      <sz val="9.5"/>
    </font>
    <font>
      <name val="Segoe UI"/>
      <color rgb="000563BB"/>
      <sz val="9.5"/>
      <u val="single"/>
    </font>
    <font>
      <name val="Consolas"/>
      <b val="1"/>
      <color rgb="000F172A"/>
      <sz val="9.5"/>
    </font>
    <font>
      <name val="Segoe UI"/>
      <b val="1"/>
      <color rgb="00065F46"/>
      <sz val="9.5"/>
      <u val="single"/>
    </font>
  </fonts>
  <fills count="9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8FAFC"/>
        <bgColor rgb="00F8FAFC"/>
      </patternFill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F8FAFF"/>
        <bgColor rgb="00F8FAFF"/>
      </patternFill>
    </fill>
    <fill>
      <patternFill patternType="solid">
        <fgColor rgb="00FFFDF7"/>
        <bgColor rgb="00FFFDF7"/>
      </patternFill>
    </fill>
    <fill>
      <patternFill patternType="solid">
        <fgColor rgb="00F6FEF9"/>
        <bgColor rgb="00F6FEF9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medium">
        <color rgb="0094A3B8"/>
      </top>
      <bottom style="medium">
        <color rgb="0094A3B8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medium">
        <color rgb="0094A3B8"/>
      </top>
      <bottom style="thin">
        <color rgb="00E2E8F0"/>
      </bottom>
    </border>
    <border>
      <left style="thin">
        <color rgb="00E2E8F0"/>
      </left>
      <right/>
      <top/>
      <bottom/>
      <diagonal/>
    </border>
    <border>
      <left style="thin">
        <color rgb="00E2E8F0"/>
      </left>
      <right style="thin">
        <color rgb="00E2E8F0"/>
      </right>
      <top/>
      <bottom/>
      <diagonal/>
    </border>
    <border>
      <left style="thin">
        <color rgb="00E2E8F0"/>
      </left>
      <right style="thin">
        <color rgb="00E2E8F0"/>
      </right>
      <top/>
      <bottom style="thin">
        <color rgb="00E2E8F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left" vertical="top" wrapText="1"/>
    </xf>
    <xf numFmtId="0" fontId="4" fillId="6" borderId="3" applyAlignment="1" pivotButton="0" quotePrefix="0" xfId="0">
      <alignment horizontal="center" vertical="center"/>
    </xf>
    <xf numFmtId="0" fontId="5" fillId="6" borderId="3" applyAlignment="1" pivotButton="0" quotePrefix="0" xfId="0">
      <alignment horizontal="left" vertical="top" wrapText="1"/>
    </xf>
    <xf numFmtId="0" fontId="4" fillId="6" borderId="3" applyAlignment="1" pivotButton="0" quotePrefix="0" xfId="0">
      <alignment horizontal="center" vertical="center" wrapText="1"/>
    </xf>
    <xf numFmtId="0" fontId="7" fillId="6" borderId="3" applyAlignment="1" pivotButton="0" quotePrefix="0" xfId="0">
      <alignment horizontal="center" vertical="center" wrapText="1"/>
    </xf>
    <xf numFmtId="0" fontId="6" fillId="6" borderId="3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center" vertical="center"/>
    </xf>
    <xf numFmtId="0" fontId="0" fillId="6" borderId="2" pivotButton="0" quotePrefix="0" xfId="0"/>
    <xf numFmtId="0" fontId="5" fillId="6" borderId="2" applyAlignment="1" pivotButton="0" quotePrefix="0" xfId="0">
      <alignment horizontal="center" vertical="center" wrapText="1"/>
    </xf>
    <xf numFmtId="0" fontId="4" fillId="7" borderId="3" applyAlignment="1" pivotButton="0" quotePrefix="0" xfId="0">
      <alignment horizontal="center" vertical="center"/>
    </xf>
    <xf numFmtId="0" fontId="5" fillId="7" borderId="3" applyAlignment="1" pivotButton="0" quotePrefix="0" xfId="0">
      <alignment horizontal="left" vertical="top" wrapText="1"/>
    </xf>
    <xf numFmtId="0" fontId="4" fillId="7" borderId="3" applyAlignment="1" pivotButton="0" quotePrefix="0" xfId="0">
      <alignment horizontal="center" vertical="center" wrapText="1"/>
    </xf>
    <xf numFmtId="0" fontId="6" fillId="7" borderId="3" applyAlignment="1" pivotButton="0" quotePrefix="0" xfId="0">
      <alignment horizontal="center" vertical="center" wrapText="1"/>
    </xf>
    <xf numFmtId="0" fontId="8" fillId="7" borderId="3" applyAlignment="1" pivotButton="0" quotePrefix="0" xfId="0">
      <alignment horizontal="left" vertical="center" wrapText="1"/>
    </xf>
    <xf numFmtId="0" fontId="4" fillId="7" borderId="2" applyAlignment="1" pivotButton="0" quotePrefix="0" xfId="0">
      <alignment horizontal="center" vertical="center"/>
    </xf>
    <xf numFmtId="0" fontId="0" fillId="7" borderId="2" pivotButton="0" quotePrefix="0" xfId="0"/>
    <xf numFmtId="0" fontId="5" fillId="7" borderId="2" applyAlignment="1" pivotButton="0" quotePrefix="0" xfId="0">
      <alignment horizontal="center" vertical="center" wrapText="1"/>
    </xf>
    <xf numFmtId="0" fontId="6" fillId="7" borderId="2" applyAlignment="1" pivotButton="0" quotePrefix="0" xfId="0">
      <alignment horizontal="left" vertical="center" wrapText="1"/>
    </xf>
    <xf numFmtId="0" fontId="4" fillId="8" borderId="3" applyAlignment="1" pivotButton="0" quotePrefix="0" xfId="0">
      <alignment horizontal="center" vertical="center"/>
    </xf>
    <xf numFmtId="0" fontId="5" fillId="8" borderId="3" applyAlignment="1" pivotButton="0" quotePrefix="0" xfId="0">
      <alignment horizontal="left" vertical="top" wrapText="1"/>
    </xf>
    <xf numFmtId="0" fontId="4" fillId="8" borderId="3" applyAlignment="1" pivotButton="0" quotePrefix="0" xfId="0">
      <alignment horizontal="center" vertical="center" wrapText="1"/>
    </xf>
    <xf numFmtId="0" fontId="6" fillId="8" borderId="3" applyAlignment="1" pivotButton="0" quotePrefix="0" xfId="0">
      <alignment horizontal="center" vertical="center" wrapText="1"/>
    </xf>
    <xf numFmtId="0" fontId="8" fillId="8" borderId="3" applyAlignment="1" pivotButton="0" quotePrefix="0" xfId="0">
      <alignment horizontal="left" vertical="center" wrapText="1"/>
    </xf>
    <xf numFmtId="0" fontId="4" fillId="8" borderId="2" applyAlignment="1" pivotButton="0" quotePrefix="0" xfId="0">
      <alignment horizontal="center" vertical="center"/>
    </xf>
    <xf numFmtId="0" fontId="0" fillId="8" borderId="2" pivotButton="0" quotePrefix="0" xfId="0"/>
    <xf numFmtId="0" fontId="5" fillId="8" borderId="2" applyAlignment="1" pivotButton="0" quotePrefix="0" xfId="0">
      <alignment horizontal="center" vertical="center" wrapText="1"/>
    </xf>
    <xf numFmtId="0" fontId="6" fillId="8" borderId="2" applyAlignment="1" pivotButton="0" quotePrefix="0" xfId="0">
      <alignment horizontal="left" vertical="center" wrapText="1"/>
    </xf>
    <xf numFmtId="0" fontId="4" fillId="5" borderId="3" applyAlignment="1" pivotButton="0" quotePrefix="0" xfId="0">
      <alignment horizontal="center" vertical="center"/>
    </xf>
    <xf numFmtId="0" fontId="5" fillId="5" borderId="3" applyAlignment="1" pivotButton="0" quotePrefix="0" xfId="0">
      <alignment horizontal="left" vertical="center" wrapText="1"/>
    </xf>
    <xf numFmtId="0" fontId="4" fillId="5" borderId="3" applyAlignment="1" pivotButton="0" quotePrefix="0" xfId="0">
      <alignment horizontal="center" vertical="center" wrapText="1"/>
    </xf>
    <xf numFmtId="0" fontId="6" fillId="5" borderId="3" applyAlignment="1" pivotButton="0" quotePrefix="0" xfId="0">
      <alignment horizontal="center" vertical="center" wrapText="1"/>
    </xf>
    <xf numFmtId="0" fontId="5" fillId="5" borderId="3" applyAlignment="1" pivotButton="0" quotePrefix="0" xfId="0">
      <alignment horizontal="center" vertical="center" wrapText="1"/>
    </xf>
    <xf numFmtId="0" fontId="5" fillId="5" borderId="3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1" workbookViewId="0">
      <selection activeCell="A1" sqref="A1"/>
    </sheetView>
  </sheetViews>
  <sheetFormatPr baseColWidth="8" defaultRowHeight="15"/>
  <cols>
    <col width="13.5" customWidth="1" min="1" max="1"/>
    <col width="36" customWidth="1" min="2" max="2"/>
    <col width="18" customWidth="1" min="3" max="3"/>
    <col width="26" customWidth="1" min="4" max="4"/>
    <col width="44" customWidth="1" min="5" max="5"/>
    <col width="33" customWidth="1" min="6" max="6"/>
    <col width="35" customWidth="1" min="7" max="7"/>
    <col width="38" customWidth="1" min="8" max="8"/>
  </cols>
  <sheetData>
    <row r="1" ht="28" customHeight="1">
      <c r="A1" s="1" t="inlineStr">
        <is>
          <t>VIETNAM 3-BASE ITINERARY (v7): OPERATIONAL MASTER SCHEDULE &amp; DIRECTORY</t>
        </is>
      </c>
    </row>
    <row r="2" ht="20" customHeight="1">
      <c r="A2" s="2" t="inlineStr">
        <is>
          <t>Direct London LHR Flights (VN56/VN51) | 3 Hub Bases: Hanoi, Hoi An, Ho Chi Minh City | Updated Afternoon Domestic Transfers &amp; Google Maps Links</t>
        </is>
      </c>
    </row>
    <row r="3" ht="8" customHeight="1"/>
    <row r="4" ht="26" customHeight="1">
      <c r="A4" s="3" t="inlineStr">
        <is>
          <t>Date</t>
        </is>
      </c>
      <c r="B4" s="3" t="inlineStr">
        <is>
          <t>Description</t>
        </is>
      </c>
      <c r="C4" s="3" t="inlineStr">
        <is>
          <t>Location</t>
        </is>
      </c>
      <c r="D4" s="3" t="inlineStr">
        <is>
          <t>Flights</t>
        </is>
      </c>
      <c r="E4" s="3" t="inlineStr">
        <is>
          <t>Hotels (Google Maps)</t>
        </is>
      </c>
      <c r="F4" s="3" t="inlineStr">
        <is>
          <t>Things to Eat</t>
        </is>
      </c>
      <c r="G4" s="3" t="inlineStr">
        <is>
          <t>Day Trips &amp; Key Activities</t>
        </is>
      </c>
      <c r="H4" s="3" t="inlineStr">
        <is>
          <t>Notes</t>
        </is>
      </c>
    </row>
    <row r="5" ht="24" customHeight="1">
      <c r="A5" s="4" t="inlineStr">
        <is>
          <t>Feb 5 (Fri)</t>
        </is>
      </c>
      <c r="B5" s="5" t="inlineStr">
        <is>
          <t>Outbound flight from London Heathrow to Hanoi.</t>
        </is>
      </c>
      <c r="C5" s="6" t="inlineStr">
        <is>
          <t>In Transit</t>
        </is>
      </c>
      <c r="D5" s="7">
        <f>HYPERLINK("https://www.vietnamairlines.com/gb/en/home", "VN56: LHR 11:00 -&gt; HAN 05:20+1")</f>
        <v/>
      </c>
      <c r="E5" s="8" t="inlineStr">
        <is>
          <t>N/A (Overnight Flight)</t>
        </is>
      </c>
      <c r="F5" s="9" t="inlineStr">
        <is>
          <t>In-flight meals</t>
        </is>
      </c>
      <c r="G5" s="9" t="inlineStr">
        <is>
          <t>-</t>
        </is>
      </c>
      <c r="H5" s="5" t="inlineStr">
        <is>
          <t>Overnight non-stop flight (~11h 20m).</t>
        </is>
      </c>
    </row>
    <row r="6" ht="28" customHeight="1">
      <c r="A6" s="10" t="inlineStr">
        <is>
          <t>Feb 6 (Sat)</t>
        </is>
      </c>
      <c r="B6" s="11" t="inlineStr">
        <is>
          <t>Visiting Northern Vietnam to experience Hanoi's historic Old Quarter, French colonial architecture, lakeside temples, and traditional northern street food and café culture.</t>
        </is>
      </c>
      <c r="C6" s="12" t="inlineStr">
        <is>
          <t>Hanoi
(5 Nights: Feb 6–11)</t>
        </is>
      </c>
      <c r="D6" s="13" t="inlineStr">
        <is>
          <t>Arrival HAN 05:20 (45-min transfer)</t>
        </is>
      </c>
      <c r="E6" s="14">
        <f>HYPERLINK("https://www.google.com/maps/search/?api=1&amp;query=Grand+Mercure+Hanoi+9+Cat+Linh", "★ Grand Mercure Hanoi (5★ Chosen)")</f>
        <v/>
      </c>
      <c r="F6" s="11" t="inlineStr">
        <is>
          <t>• Bún chả (grilled pork &amp; noodles)
• Egg coffee (Cà phê trứng)
• Chả cá Lạ Vọng (turmeric fish)
• Phở cuốn (beef noodle rolls)
• Bún riêu (crab tomato noodle soup)
• Bánh cuốn (steamed rice rolls)
• Nem rán (crispy spring rolls)
• Northern Phở bò</t>
        </is>
      </c>
      <c r="G6" s="11" t="inlineStr">
        <is>
          <t>• Ha Long Bay Day Cruise (UNESCO)
• Tràng An &amp; Ninh Bình Scenic Complex
• Old Quarter Walking Tour
• Temple of Literature
• French Quarter &amp; Opera House</t>
        </is>
      </c>
      <c r="H6" s="11" t="inlineStr">
        <is>
          <t>• Weather: Cool northern winter (17–22°C); light jacket recommended for evenings.
• Arrival: Request early check-in or luggage drop at Grand Mercure after 05:20 landing.</t>
        </is>
      </c>
    </row>
    <row r="7" ht="28" customHeight="1">
      <c r="A7" s="15" t="inlineStr">
        <is>
          <t>Feb 7 (Sun)</t>
        </is>
      </c>
      <c r="B7" s="16" t="n"/>
      <c r="C7" s="16" t="n"/>
      <c r="D7" s="17" t="inlineStr">
        <is>
          <t>-</t>
        </is>
      </c>
      <c r="E7" s="16" t="n"/>
      <c r="F7" s="16" t="n"/>
      <c r="G7" s="16" t="n"/>
      <c r="H7" s="16" t="n"/>
    </row>
    <row r="8" ht="28" customHeight="1">
      <c r="A8" s="15" t="inlineStr">
        <is>
          <t>Feb 8 (Mon)</t>
        </is>
      </c>
      <c r="B8" s="16" t="n"/>
      <c r="C8" s="16" t="n"/>
      <c r="D8" s="17" t="inlineStr">
        <is>
          <t>-</t>
        </is>
      </c>
      <c r="E8" s="16" t="n"/>
      <c r="F8" s="16" t="n"/>
      <c r="G8" s="16" t="n"/>
      <c r="H8" s="16" t="n"/>
    </row>
    <row r="9" ht="28" customHeight="1">
      <c r="A9" s="15" t="inlineStr">
        <is>
          <t>Feb 9 (Tue)</t>
        </is>
      </c>
      <c r="B9" s="16" t="n"/>
      <c r="C9" s="16" t="n"/>
      <c r="D9" s="17" t="inlineStr">
        <is>
          <t>-</t>
        </is>
      </c>
      <c r="E9" s="16" t="n"/>
      <c r="F9" s="16" t="n"/>
      <c r="G9" s="16" t="n"/>
      <c r="H9" s="16" t="n"/>
    </row>
    <row r="10" ht="28" customHeight="1">
      <c r="A10" s="15" t="inlineStr">
        <is>
          <t>Feb 10 (Wed)</t>
        </is>
      </c>
      <c r="B10" s="16" t="n"/>
      <c r="C10" s="16" t="n"/>
      <c r="D10" s="17" t="inlineStr">
        <is>
          <t>-</t>
        </is>
      </c>
      <c r="E10" s="16" t="n"/>
      <c r="F10" s="16" t="n"/>
      <c r="G10" s="16" t="n"/>
      <c r="H10" s="16" t="n"/>
    </row>
    <row r="11" ht="28" customHeight="1">
      <c r="A11" s="18" t="inlineStr">
        <is>
          <t>Feb 11 (Thu)</t>
        </is>
      </c>
      <c r="B11" s="19" t="inlineStr">
        <is>
          <t>Visiting Central Vietnam to experience Hoi An's UNESCO lantern-lit ancient port town, custom tailoring, riverside markets, and imperial heritage.</t>
        </is>
      </c>
      <c r="C11" s="20" t="inlineStr">
        <is>
          <t>Hoi An
(5 Nights: Feb 11–16)</t>
        </is>
      </c>
      <c r="D11" s="21">
        <f>HYPERLINK("https://www.vietnamairlines.com/gb/en/home", "VN171: HAN 13:30 -&gt; DAD 14:55 (Alt: VN169)")</f>
        <v/>
      </c>
      <c r="E11" s="22">
        <f>HYPERLINK("https://www.google.com/maps/search/?api=1&amp;query=Hotel+Royal+Hoi+An+MGallery+39+Dao+Duy+Tu", "★ TOP PICK: Hotel Royal Hoi An - MGallery (5★)")</f>
        <v/>
      </c>
      <c r="F11" s="19" t="inlineStr">
        <is>
          <t>• Cao lầu (pork &amp; thick noodles)
• Mì Quảng (turmeric noodle bowl)
• White rose dumplings (Bánh bao bánh vạc)
• Bánh mì Phượng
• Cơm gà Hội An (chicken rice)
• Bánh xèo Central style
• Fresh An Bang seafood
• Hoành thánh rán (fried wontons)</t>
        </is>
      </c>
      <c r="G11" s="19" t="inlineStr">
        <is>
          <t>• Imperial Hue via Hai Van Pass
• Mỹ Sơn Sanctuary Cham Ruins (UNESCO)
• Ancient Town Walking Tour
• An Bang Beach
• Tra Que Village Cooking Class</t>
        </is>
      </c>
      <c r="H11" s="19" t="inlineStr">
        <is>
          <t>• Beach Day Trip: An Bàng Beach is 4.5 km away (10-min Grab ~£2.50 or hotel shuttle) with beachfront daybeds &amp; seafood clubs (The DeckHouse, Shore Club).
• Weather: Mild spring coast (24–26°C); pleasant for beachfront lounging.
• Tailoring: Book initial measurements on Day 1 in Hoi An to allow 2–3 fittings.</t>
        </is>
      </c>
    </row>
    <row r="12" ht="28" customHeight="1">
      <c r="A12" s="23" t="inlineStr">
        <is>
          <t>Feb 12 (Fri)</t>
        </is>
      </c>
      <c r="B12" s="24" t="n"/>
      <c r="C12" s="24" t="n"/>
      <c r="D12" s="25" t="inlineStr">
        <is>
          <t>-</t>
        </is>
      </c>
      <c r="E12" s="26">
        <f>HYPERLINK("https://www.google.com/maps/search/?api=1&amp;query=Hoi+An+Historic+Hotel+10+Tran+Hung+Dao", "Hoi An Historic Hotel (4★ Heritage Gardens)")</f>
        <v/>
      </c>
      <c r="F12" s="24" t="n"/>
      <c r="G12" s="24" t="n"/>
      <c r="H12" s="24" t="n"/>
    </row>
    <row r="13" ht="28" customHeight="1">
      <c r="A13" s="23" t="inlineStr">
        <is>
          <t>Feb 13 (Sat)</t>
        </is>
      </c>
      <c r="B13" s="24" t="n"/>
      <c r="C13" s="24" t="n"/>
      <c r="D13" s="25" t="inlineStr">
        <is>
          <t>-</t>
        </is>
      </c>
      <c r="E13" s="26">
        <f>HYPERLINK("https://www.google.com/maps/search/?api=1&amp;query=Lantana+Riverside+Hoi+An+Hotel", "Lantana Riverside Hoi An Hotel (4★ Boutique)")</f>
        <v/>
      </c>
      <c r="F13" s="24" t="n"/>
      <c r="G13" s="24" t="n"/>
      <c r="H13" s="24" t="n"/>
    </row>
    <row r="14" ht="28" customHeight="1">
      <c r="A14" s="23" t="inlineStr">
        <is>
          <t>Feb 14 (Sun)</t>
        </is>
      </c>
      <c r="B14" s="24" t="n"/>
      <c r="C14" s="24" t="n"/>
      <c r="D14" s="25" t="inlineStr">
        <is>
          <t>-</t>
        </is>
      </c>
      <c r="E14" s="25" t="n"/>
      <c r="F14" s="24" t="n"/>
      <c r="G14" s="24" t="n"/>
      <c r="H14" s="24" t="n"/>
    </row>
    <row r="15" ht="28" customHeight="1">
      <c r="A15" s="23" t="inlineStr">
        <is>
          <t>Feb 15 (Mon)</t>
        </is>
      </c>
      <c r="B15" s="24" t="n"/>
      <c r="C15" s="24" t="n"/>
      <c r="D15" s="25" t="inlineStr">
        <is>
          <t>-</t>
        </is>
      </c>
      <c r="E15" s="25" t="n"/>
      <c r="F15" s="24" t="n"/>
      <c r="G15" s="24" t="n"/>
      <c r="H15" s="24" t="n"/>
    </row>
    <row r="16" ht="28" customHeight="1">
      <c r="A16" s="27" t="inlineStr">
        <is>
          <t>Feb 16 (Tue)</t>
        </is>
      </c>
      <c r="B16" s="28" t="inlineStr">
        <is>
          <t>Visiting Southern Vietnam to experience Ho Chi Minh City's modern metropolis, French colonial landmarks, wartime history, Chinatown markets, and rooftop dining.</t>
        </is>
      </c>
      <c r="C16" s="29" t="inlineStr">
        <is>
          <t>Ho Chi Minh City
(7 Nights: Feb 16–23)</t>
        </is>
      </c>
      <c r="D16" s="30">
        <f>HYPERLINK("https://www.vietnamairlines.com/gb/en/home", "VN129: DAD 13:30 -&gt; SGN 15:05 (Alt: VN131)")</f>
        <v/>
      </c>
      <c r="E16" s="31">
        <f>HYPERLINK("https://www.google.com/maps/search/?api=1&amp;query=Hotel+des+Arts+Saigon+MGallery", "★ TOP PICK: Hotel des Arts Saigon - MGallery (5★)")</f>
        <v/>
      </c>
      <c r="F16" s="28" t="inlineStr">
        <is>
          <t>• Bánh xèo Southern style
• Cơm tấm (Saigon broken rice)
• Southern Phở
• Gỏi cuốn (fresh spring rolls)
• Hủ tiếu Nam Vang
• Bánh mì Huỳnh Hoa
• Bánh khọt (mini crispy pancakes)
• Chè (traditional desserts)</t>
        </is>
      </c>
      <c r="G16" s="28" t="inlineStr">
        <is>
          <t>• Mekong Delta Day Tour (My Tho / Ben Tre)
• Củ Chi Tunnels Historical Site
• War Remnants Museum &amp; Independence Palace
• Notre Dame Cathedral &amp; Central Post Office
• Cholon (Chinatown) &amp; Thien Hau Temple
• District 1 Rooftop &amp; Fine Dining</t>
        </is>
      </c>
      <c r="H16" s="28" t="inlineStr">
        <is>
          <t>• Beach Day Trip (32°C): 2-hr hydrofoil from Bach Dang Pier (D1) to Vũng Tàu, or 2-hr private car to Hồ Tràm resort beach clubs.
• Weather: Hot dry tropical summer (32–33°C); morning walks, afternoon pool/rest.</t>
        </is>
      </c>
    </row>
    <row r="17" ht="28" customHeight="1">
      <c r="A17" s="32" t="inlineStr">
        <is>
          <t>Feb 17 (Wed)</t>
        </is>
      </c>
      <c r="B17" s="33" t="n"/>
      <c r="C17" s="33" t="n"/>
      <c r="D17" s="34" t="inlineStr">
        <is>
          <t>-</t>
        </is>
      </c>
      <c r="E17" s="35">
        <f>HYPERLINK("https://www.google.com/maps/search/?api=1&amp;query=The+Myst+Dong+Khoi+Ho+Chi+Minh+City", "The Myst Dong Khoi (5★ Heritage Design)")</f>
        <v/>
      </c>
      <c r="F17" s="33" t="n"/>
      <c r="G17" s="33" t="n"/>
      <c r="H17" s="33" t="n"/>
    </row>
    <row r="18" ht="28" customHeight="1">
      <c r="A18" s="32" t="inlineStr">
        <is>
          <t>Feb 18 (Thu)</t>
        </is>
      </c>
      <c r="B18" s="33" t="n"/>
      <c r="C18" s="33" t="n"/>
      <c r="D18" s="34" t="inlineStr">
        <is>
          <t>-</t>
        </is>
      </c>
      <c r="E18" s="35">
        <f>HYPERLINK("https://www.google.com/maps/search/?api=1&amp;query=La+Siesta+Premium+Saigon+180+Ly+Tu+Trong", "La Siesta Premium Saigon (4★+ Rooftop Pool)")</f>
        <v/>
      </c>
      <c r="F18" s="33" t="n"/>
      <c r="G18" s="33" t="n"/>
      <c r="H18" s="33" t="n"/>
    </row>
    <row r="19" ht="28" customHeight="1">
      <c r="A19" s="32" t="inlineStr">
        <is>
          <t>Feb 19 (Fri)</t>
        </is>
      </c>
      <c r="B19" s="33" t="n"/>
      <c r="C19" s="33" t="n"/>
      <c r="D19" s="34" t="inlineStr">
        <is>
          <t>-</t>
        </is>
      </c>
      <c r="E19" s="34" t="n"/>
      <c r="F19" s="33" t="n"/>
      <c r="G19" s="33" t="n"/>
      <c r="H19" s="33" t="n"/>
    </row>
    <row r="20" ht="28" customHeight="1">
      <c r="A20" s="32" t="inlineStr">
        <is>
          <t>Feb 20 (Sat)</t>
        </is>
      </c>
      <c r="B20" s="33" t="n"/>
      <c r="C20" s="33" t="n"/>
      <c r="D20" s="34" t="inlineStr">
        <is>
          <t>-</t>
        </is>
      </c>
      <c r="E20" s="34" t="n"/>
      <c r="F20" s="33" t="n"/>
      <c r="G20" s="33" t="n"/>
      <c r="H20" s="33" t="n"/>
    </row>
    <row r="21" ht="28" customHeight="1">
      <c r="A21" s="32" t="inlineStr">
        <is>
          <t>Feb 21 (Sun)</t>
        </is>
      </c>
      <c r="B21" s="33" t="n"/>
      <c r="C21" s="33" t="n"/>
      <c r="D21" s="34" t="inlineStr">
        <is>
          <t>-</t>
        </is>
      </c>
      <c r="E21" s="34" t="n"/>
      <c r="F21" s="33" t="n"/>
      <c r="G21" s="33" t="n"/>
      <c r="H21" s="33" t="n"/>
    </row>
    <row r="22" ht="28" customHeight="1">
      <c r="A22" s="32" t="inlineStr">
        <is>
          <t>Feb 22 (Mon)</t>
        </is>
      </c>
      <c r="B22" s="33" t="n"/>
      <c r="C22" s="33" t="n"/>
      <c r="D22" s="34" t="inlineStr">
        <is>
          <t>-</t>
        </is>
      </c>
      <c r="E22" s="34" t="n"/>
      <c r="F22" s="33" t="n"/>
      <c r="G22" s="33" t="n"/>
      <c r="H22" s="33" t="n"/>
    </row>
    <row r="23" ht="24" customHeight="1">
      <c r="A23" s="36" t="inlineStr">
        <is>
          <t>Feb 23 (Tue)</t>
        </is>
      </c>
      <c r="B23" s="37" t="inlineStr">
        <is>
          <t>Direct return flight from Ho Chi Minh City to London Heathrow.</t>
        </is>
      </c>
      <c r="C23" s="38" t="inlineStr">
        <is>
          <t>In Transit</t>
        </is>
      </c>
      <c r="D23" s="39">
        <f>HYPERLINK("https://www.vietnamairlines.com/gb/en/home", "VN51: SGN 00:20/09:35 -&gt; LHR 13:00")</f>
        <v/>
      </c>
      <c r="E23" s="40" t="inlineStr">
        <is>
          <t>N/A (In Transit)</t>
        </is>
      </c>
      <c r="F23" s="41" t="inlineStr">
        <is>
          <t>In-flight meals</t>
        </is>
      </c>
      <c r="G23" s="41" t="inlineStr">
        <is>
          <t>-</t>
        </is>
      </c>
      <c r="H23" s="37" t="inlineStr">
        <is>
          <t>If booking 00:20 departure, airport transfer is late evening Mon, Feb 22.</t>
        </is>
      </c>
    </row>
  </sheetData>
  <mergeCells count="18">
    <mergeCell ref="A1:H1"/>
    <mergeCell ref="H16:H22"/>
    <mergeCell ref="F16:F22"/>
    <mergeCell ref="H6:H10"/>
    <mergeCell ref="A2:H2"/>
    <mergeCell ref="B11:B15"/>
    <mergeCell ref="C11:C15"/>
    <mergeCell ref="F11:F15"/>
    <mergeCell ref="G11:G15"/>
    <mergeCell ref="H11:H15"/>
    <mergeCell ref="C16:C22"/>
    <mergeCell ref="G16:G22"/>
    <mergeCell ref="B6:B10"/>
    <mergeCell ref="E6:E10"/>
    <mergeCell ref="C6:C10"/>
    <mergeCell ref="F6:F10"/>
    <mergeCell ref="G6:G10"/>
    <mergeCell ref="B16:B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2026-11-05T15:53:59Z</dcterms:created>
  <dcterms:modified xsi:type="dcterms:W3CDTF">2026-11-05T15:53:59Z</dcterms:modified>
</cp:coreProperties>
</file>